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380" activeTab="0"/>
  </bookViews>
  <sheets>
    <sheet name="9 месяц область " sheetId="1" r:id="rId1"/>
  </sheets>
  <definedNames>
    <definedName name="_xlnm.Print_Titles" localSheetId="0">'9 месяц область '!$6:$9</definedName>
    <definedName name="_xlnm.Print_Area" localSheetId="0">'9 месяц область '!$A$1:$S$38</definedName>
  </definedNames>
  <calcPr fullCalcOnLoad="1"/>
</workbook>
</file>

<file path=xl/sharedStrings.xml><?xml version="1.0" encoding="utf-8"?>
<sst xmlns="http://schemas.openxmlformats.org/spreadsheetml/2006/main" count="77" uniqueCount="65">
  <si>
    <t xml:space="preserve">Отчет о реализации муниципальных программ в 2016 году </t>
  </si>
  <si>
    <t>(по состоянию на 30.09.2016 года)</t>
  </si>
  <si>
    <t>г.Новошахтинск</t>
  </si>
  <si>
    <t>тыс.руб.</t>
  </si>
  <si>
    <t>№ п/п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</si>
  <si>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</si>
  <si>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</si>
  <si>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</si>
  <si>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</si>
  <si>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Предусмотрено программой на 2016 год реализации</t>
  </si>
  <si>
    <t xml:space="preserve">Исполнено (кассовые расходы) </t>
  </si>
  <si>
    <t>Причины низкого освоения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</si>
  <si>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</si>
  <si>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</si>
  <si>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</si>
  <si>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</si>
  <si>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</si>
  <si>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</si>
  <si>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финансирования (по бюджетам)</t>
  </si>
  <si>
    <t xml:space="preserve">Муниципальная программа города Новошахтинска "Развитие здравоохранения" </t>
  </si>
  <si>
    <r>
      <t xml:space="preserve">Постановление Администрации города Новошахтинска от 15.10.2013 № 1321  "Об утверждении муниципальной программы города Новошахтинска "Развитие здравоохранения".                       </t>
    </r>
    <r>
      <rPr>
        <sz val="12"/>
        <color indexed="8"/>
        <rFont val="Arial"/>
        <family val="2"/>
      </rPr>
      <t>Постановление Администрации города от 15.07.2016 № 660 "О внесении изменений в постановление Администрации города от 15.10.2013 № 1321".</t>
    </r>
  </si>
  <si>
    <t xml:space="preserve">Муниципальная программа города Новошахтинска "Развитие муниципальной системы образования" </t>
  </si>
  <si>
    <r>
      <t xml:space="preserve">Постановление Администрации города Новошахтинска от 15.10.2013. №1314  "Об утверждении муниципальной программы города Новошахтинска "Развитие муниципальной системы образования" .                                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Постановление Администрации города от 31.12.2014 № 1629 "О внесении изменений в постановление Администрации города от 15.10.2013 № 1314".                                     </t>
    </r>
    <r>
      <rPr>
        <sz val="12"/>
        <rFont val="Arial"/>
        <family val="2"/>
      </rPr>
      <t xml:space="preserve">
</t>
    </r>
    <r>
      <rPr>
        <sz val="12"/>
        <rFont val="Arial"/>
        <family val="2"/>
      </rPr>
      <t xml:space="preserve">Постановление Администрации города от 29.09.2016 № 910 "О внесении изменений в постановление Администрации города от 15.10.2013 № 1314".
</t>
    </r>
  </si>
  <si>
    <t>Муниципальная программа города Новошахтинска "Молодёжь Несветая"</t>
  </si>
  <si>
    <r>
      <t xml:space="preserve">Постановление Администрации города Новошахтинска от 15.10.2013 №1316  "Об утверждении муниципальной программы города Новошахтинска "Молодёжь Несветая".                  </t>
    </r>
    <r>
      <rPr>
        <sz val="12"/>
        <color indexed="8"/>
        <rFont val="Arial"/>
        <family val="2"/>
      </rPr>
      <t xml:space="preserve">    Постановление Администрации города от 07.04.2014 № 419 "О внесении изменений в постановление Администрации города от 15.10.2013 №1316".     </t>
    </r>
    <r>
      <rPr>
        <sz val="12"/>
        <color indexed="10"/>
        <rFont val="Arial"/>
        <family val="2"/>
      </rPr>
      <t xml:space="preserve">                                 </t>
    </r>
    <r>
      <rPr>
        <sz val="12"/>
        <color indexed="8"/>
        <rFont val="Arial"/>
        <family val="2"/>
      </rPr>
      <t xml:space="preserve">
Постановление Администрации города от 08.07.2016 № 622 "О внесении изменений в постановление Администрации города от 15.10.2013 № 1316".
</t>
    </r>
  </si>
  <si>
    <t>Муниципальная программа города Новошахтинска "Социальная поддержка и социальное обслуживание жителей города"</t>
  </si>
  <si>
    <r>
      <t xml:space="preserve">Постановление Администрации города Новошахтинска от 15.10.2013. №1312  "Об утверждении муниципальной программы города Новошахтинска "Социальная поддержка и социальное обслуживание жителей города".   </t>
    </r>
    <r>
      <rPr>
        <sz val="11.5"/>
        <color indexed="8"/>
        <rFont val="Arial"/>
        <family val="2"/>
      </rPr>
      <t xml:space="preserve">   </t>
    </r>
    <r>
      <rPr>
        <sz val="11.5"/>
        <color indexed="10"/>
        <rFont val="Arial"/>
        <family val="2"/>
      </rPr>
      <t xml:space="preserve">                                  </t>
    </r>
    <r>
      <rPr>
        <sz val="11.5"/>
        <color indexed="8"/>
        <rFont val="Arial"/>
        <family val="2"/>
      </rPr>
      <t xml:space="preserve"> Постановление Администрации города от 31.12.2015 № 1387 "О внесении изменений в постановление Администрации города от 15.10.2013 №1312".
Постановление Администрации города от 14.04.2016 № 303 "О внесении изменений в постановление Администрации города от 15.10.2013 №1312".
Постановление Администрации города от 24.06.2016 № 550 "О внесении изменений в постановление Администрации города от 15.10.2013 № 1312".
</t>
    </r>
  </si>
  <si>
    <t>Муниципальная программа города Новошахтинска "Доступная среда для инвалидов и других маломобильных групп граждан, проживающих в городе Новошахтинске"</t>
  </si>
  <si>
    <r>
      <t xml:space="preserve">Постановление Администрации города Новошахтинска от 14.10.2013. №1306  "Об утверждении муниципальной программы города Новошахтинска "Доступная среда для инвалидов и других маломобильных групп граждан, проживающих в городе Новошахтинске".                            </t>
    </r>
    <r>
      <rPr>
        <sz val="12"/>
        <color indexed="8"/>
        <rFont val="Arial"/>
        <family val="2"/>
      </rPr>
      <t xml:space="preserve">Постановление Администрации города от 31.03.2014 №386 "О внесении изменений в постановление Администрации города от 14.10.2013 №1306".         </t>
    </r>
    <r>
      <rPr>
        <sz val="12"/>
        <color indexed="8"/>
        <rFont val="Arial"/>
        <family val="2"/>
      </rPr>
      <t xml:space="preserve">
Постановление Администрации города от 29.01.2016 № 51 "О внесении изменений в постановление Администрации города от 14.10.2013 № 1306".
</t>
    </r>
  </si>
  <si>
    <t xml:space="preserve">Муниципальная программа города Новошахтинска "Развитие жилищного строительства и обеспечение доступным и комфортным жильём жителей" </t>
  </si>
  <si>
    <r>
      <t xml:space="preserve">Постановление Администрации города Новошахтинска от 15.10.2013. №1325  "Об утверждении муниципальной программы города Новошахтинска "Развитие жилищного строительства и обеспечение доступным и комфортным жильём жителей".                          </t>
    </r>
    <r>
      <rPr>
        <sz val="12"/>
        <color indexed="8"/>
        <rFont val="Arial"/>
        <family val="2"/>
      </rPr>
      <t>Постановление Администрации города от 30.09.2016 № 934 "О внесении изменений в постановление Администрации города от 15.10.2013 № 1325".</t>
    </r>
  </si>
  <si>
    <t xml:space="preserve">Муниципальная программа города Новошахтинска "Обеспечение качественными жилищно-коммунальными услугами" </t>
  </si>
  <si>
    <t>Постановление Администрации города Новошахтинска от 15.10.2013. №1322  "Об утверждении муниципальной программы города Новошахтинска "Обеспечение качественными жилищно-коммунальными услугами".                                          Постановление Администрации города от 01.12.2015 № 1262 "О внесении изменений в постановление Администрации города от 15.10.2013 № 1322".Постановление Администрации города от 31.12.2015 № 1392 "О внесении изменений в постановление Администрации города от 15.10.2013 № 1322".
Постановление Администрации города от 30.06.2016 № 593 "О внесении изменений в постановление Администрации города от 15.10.2013 № 1322". Постановление Администрации города от 26.08.2016 № 808 "О внесении изменений в постановление Администрации города от 15.10.2013 № 1322".</t>
  </si>
  <si>
    <t>Муниципальная программа города Новошахтинска "Обеспечение общественного порядка и противодействие преступности"</t>
  </si>
  <si>
    <r>
      <t xml:space="preserve">Постановление Администрации города Новошахтинска от 15.10.2013. №1315  "Об утверждении муниципальной программы города Новошахтинска "Обеспечение общественного порядка и противодействие преступности". </t>
    </r>
    <r>
      <rPr>
        <sz val="12"/>
        <color indexed="10"/>
        <rFont val="Arial"/>
        <family val="2"/>
      </rPr>
      <t xml:space="preserve">   </t>
    </r>
    <r>
      <rPr>
        <sz val="12"/>
        <color indexed="8"/>
        <rFont val="Arial"/>
        <family val="2"/>
      </rPr>
      <t xml:space="preserve">     Постановление Администрации города от 11.06.2014 № 744 "О внесении изменений в постановление Администрации города от 15.10.2013 № 1315".   
</t>
    </r>
    <r>
      <rPr>
        <sz val="12"/>
        <rFont val="Arial"/>
        <family val="2"/>
      </rPr>
      <t xml:space="preserve">Постановление Администрации города от 23.09.2016 № 901 "О внесении изменений в постановление Администрации города от 15.10.2013 № 1315".
</t>
    </r>
  </si>
  <si>
    <t>Муниципальная программа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</si>
  <si>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r>
      <t xml:space="preserve">Постановление Администрации города Новошахтинска от 15.10.2013. №1319  "Об утверждении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объектах".     </t>
    </r>
    <r>
      <rPr>
        <sz val="11"/>
        <color indexed="10"/>
        <rFont val="Arial"/>
        <family val="2"/>
      </rPr>
      <t xml:space="preserve">                   </t>
    </r>
    <r>
      <rPr>
        <sz val="11"/>
        <rFont val="Arial"/>
        <family val="2"/>
      </rPr>
      <t>Постановление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Администрации города от 31.03.2014 №391 "О внесении изменений в постановление Администрации города от 15.10.2013 №1319".          Постановление Администрации города от 19.02.2016 № 105 "О внесении изменений в постановление Администрации города от 15.10.2013 № 1319".                                          Постановление Администрации города от 01.04.2016 № 253 "О внесении изменений в постановление Администрации города от 15.10.2013 № 1319".
Постановление Администрации города от 20.06.2016 № 529 "О внесении изменений в постановление Администрации города от 15.10.2013 № 1319".
</t>
    </r>
  </si>
  <si>
    <t>Муниципальная программа города Новошахтинска "Спартакиада длиною в жизнь"</t>
  </si>
  <si>
    <r>
      <t xml:space="preserve">Постановление Администрации города Новошахтинска от 15.10.2013 №1318 "Об утверждении муниципальной программы города Новошахтинска "Спартакиада длиною в жизнь".                          </t>
    </r>
    <r>
      <rPr>
        <sz val="12"/>
        <color indexed="8"/>
        <rFont val="Arial"/>
        <family val="2"/>
      </rPr>
      <t xml:space="preserve">                            Постановление Администрации города от 25.06.2015 № 671 "О внесении изменений в постановление Администрации города от 15.10.2013 №1318".Постановление Администрации города от 01.12.2015 № 1247 "О внесении изменений в постановление Администрации города от 15.10.2013 № 1318".
Постановление Администрации города от 01.07.2016 № 610 "О внесении изменений в постановление Администрации города от 15.10.2013 № 1318".Постановление Администрации города Новошахтинска от 23.09.2016 № 900 "О внесении изменений в постановление Администрации города от 11.10.2013. №1305".
                                   </t>
    </r>
  </si>
  <si>
    <t>Муниципальная программа города Новошахтинска "Развитие  экономики"</t>
  </si>
  <si>
    <r>
      <t xml:space="preserve">Постановление Администрации города Новошахтинска от 11.10.2013. №1305  "Об утверждении муниципальной программы города Новошахтинска "Развитие  экономики"                                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Постановление Администрации города Новошахтинска от 15.07.2016 № 671 "О внесении изменений в постановление Администрации города от 11.10.2013. №1305".
Постановление Администрации города Новошахтинска от 23.09.2016 № 900 "О внесении изменений в постановление Администрации города от 11.10.2013. №1305".
</t>
    </r>
  </si>
  <si>
    <t xml:space="preserve">В сентябре текущего года заключено   2 договора о предоставлении субсидии на возмещение части лизинговых платежей, в том числе  первоначального взноса:
1. ООО «ЭМС» в сумме 649,4 тыс. руб. (из них 201,7 тыс. руб. средства федерального бюджета);
2. ООО «Ю-МЕТ» в сумме 1 024,5 тыс. руб. за счет средств федерального бюджета.                          Поступление средств федерального бюджета ожидается в октябре 2016 года
</t>
  </si>
  <si>
    <t>Муниципальная программа города Новошахтинска "Информационное общество"</t>
  </si>
  <si>
    <r>
      <t xml:space="preserve">Постановление Администрации города Новошахтинска от 15.10.2013. №1320  "Об утверждении муниципальной программы города Новошахтинска "Информационное общество".      </t>
    </r>
    <r>
      <rPr>
        <sz val="12"/>
        <color indexed="8"/>
        <rFont val="Arial"/>
        <family val="2"/>
      </rPr>
      <t xml:space="preserve">
Постановление Администрации города от 29.07.2016 № 699 "О внесении изменений в постановление Администрации города от 15.10.2013 № 1320".  </t>
    </r>
  </si>
  <si>
    <t>Муниципальная программа города Новошахтинска "Развитие транспортной системы"</t>
  </si>
  <si>
    <r>
      <t xml:space="preserve">Постановление Администрации города Новошахтинска от 15.10.2013. №1323  "Об утверждении муниципальной программы города Новошахтинска "Развитие транспортной системы"                 </t>
    </r>
    <r>
      <rPr>
        <sz val="12"/>
        <color indexed="8"/>
        <rFont val="Arial"/>
        <family val="2"/>
      </rPr>
      <t xml:space="preserve">
Постановление Администрации города Новошахтинска от 13.05.2016 № 386 "О внесении изменений в постановление Администрации города от 15.10.2013 № 1323"
Постановление Администрации города Новошахтинска от 01.07.2016 № 602 "О внесении изменений в постановление Администрации города от 15.10.2013 № 1323"
</t>
    </r>
  </si>
  <si>
    <t>Муниципальная программа города Новошахтинска "Сохранение и развитие культуры и искусства"</t>
  </si>
  <si>
    <r>
      <t xml:space="preserve">Постановление Администрации города Новошахтинска от 15.10.2013. №1317  "Об утверждении муниципальной программы города Новошахтинска"Сохранение и развитие культуры и искусства". </t>
    </r>
    <r>
      <rPr>
        <sz val="12"/>
        <color indexed="8"/>
        <rFont val="Arial"/>
        <family val="2"/>
      </rPr>
      <t xml:space="preserve">                         Постановление Администрации города от 09.07.2014 № 739 "О внесении изменений в постановление Администрации города от 15.10.2013 №1317" .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Постановление Администрации города от 15.07.2016 № 668 "О внесении изменений в постановление Администрации города от 15.10.2013 № 1317".
</t>
    </r>
  </si>
  <si>
    <t xml:space="preserve">Не освоены федеральные средства по ОМ «Сохранение и развитие библиотечного дела», в связи с отсутствием финансирования средств федерального бюджета. В  отчетном периоде заключено 3 договора  на комплектование книжных фондов библиотек на сумму 290,4 тыс. руб.. Финансирование средств федерального бюджета ожидается в 4 квартале 2016 года.
</t>
  </si>
  <si>
    <t>Муниципальная программа города Новошахтинска "Энергосбережение и повышение энергетической эффективности"</t>
  </si>
  <si>
    <r>
      <t xml:space="preserve">Постановление Администрации города Новошахтинска от 15.10.2013. №1324  "Об утверждении муниципальной программы города Новошахтинска "Энергосбережение и повышение энергетической эффективности".                            </t>
    </r>
    <r>
      <rPr>
        <sz val="12"/>
        <color indexed="10"/>
        <rFont val="Arial"/>
        <family val="2"/>
      </rPr>
      <t xml:space="preserve">                               </t>
    </r>
    <r>
      <rPr>
        <sz val="12"/>
        <rFont val="Arial"/>
        <family val="2"/>
      </rPr>
      <t xml:space="preserve">Постановление Администрации города от 30.06.2016 № 592 «О внесении изменений в постановление Администрации города от 15.10.2013 № 1324». Постановление Администрации города от 19.08.2016 № 786 "О внесении изменений в постановление Администрации города от 15.10.2013 № 1317".
</t>
    </r>
  </si>
  <si>
    <t>Муниципальная программа города Новошахтинска "Управление муниципальными финансами"</t>
  </si>
  <si>
    <r>
      <t xml:space="preserve">Постановление Администрации города Новошахтинска от 14.10.2013. №1307  "Об утверждении муниципальной программы города Новошахтинска "Управление муниципальными финансами".   </t>
    </r>
    <r>
      <rPr>
        <sz val="12"/>
        <color indexed="8"/>
        <rFont val="Arial"/>
        <family val="2"/>
      </rPr>
      <t xml:space="preserve">         </t>
    </r>
    <r>
      <rPr>
        <sz val="12"/>
        <color indexed="8"/>
        <rFont val="Arial"/>
        <family val="2"/>
      </rPr>
      <t xml:space="preserve">Постановление Администрации города от 19.11.2015 № 1214 "О внесении изменений в постановление Администрации города от 14.10.2013 № 1307". </t>
    </r>
    <r>
      <rPr>
        <sz val="12"/>
        <color indexed="10"/>
        <rFont val="Arial"/>
        <family val="2"/>
      </rPr>
      <t xml:space="preserve">
</t>
    </r>
    <r>
      <rPr>
        <sz val="12"/>
        <color indexed="8"/>
        <rFont val="Arial"/>
        <family val="2"/>
      </rPr>
      <t>Постановление Администрации города от 01.07.2016 № 601 "О внесении изменений в постановление Администрации города от 14.10.2013 № 1307".Постановление Администрации города от 12.08.2016 № 760 "О внесении изменений в постановление Администрации города от 14.10.2013 № 1307".</t>
    </r>
  </si>
  <si>
    <t>Муниципальная программа города Новошахтинска "Управление и распоряжение муниципальной собственностью и земельными ресурсами"</t>
  </si>
  <si>
    <r>
      <t xml:space="preserve">Постановление Администрации города от 31.10.2014 № 1360 "Об утверждении муниципальной программы города Новошахтинска "Управление и распоряжение муниципальной собственностью и земельными ресурсами".
</t>
    </r>
    <r>
      <rPr>
        <sz val="12"/>
        <color indexed="8"/>
        <rFont val="Arial"/>
        <family val="2"/>
      </rPr>
      <t xml:space="preserve"> Постановление Администрации города от 27.11.2015 № 1242 "О внесении изменений в постановление Администрации города от 31.10.2014 № 1360".  </t>
    </r>
    <r>
      <rPr>
        <sz val="12"/>
        <color indexed="8"/>
        <rFont val="Arial"/>
        <family val="2"/>
      </rPr>
      <t xml:space="preserve">
Постановление Администрации города от 15.07.2016 № 672 "О внесении изменений в постановление Администрации города от 31.10.2014 № 1360".
</t>
    </r>
  </si>
  <si>
    <t>Муниципальная программа города Новошахтинска "Развитие муниципальной службы"</t>
  </si>
  <si>
    <r>
      <t xml:space="preserve">Постановление Администрации города от 31.10.2014 № 1359 "Об утверждении муниципальной программы города Новошахтинска "Развитие муниципальной службы".                 </t>
    </r>
    <r>
      <rPr>
        <sz val="12"/>
        <rFont val="Arial"/>
        <family val="2"/>
      </rPr>
      <t>Постановление Администрации города от 15.07.2016 № 663 "О внесении изменений в постановление Администрации города от 31.10.2014 № 1359".      Постановление Администрации города от 12.08.2016 № 752 "О внесении изменений в постановление Администрации города от 31.10.2014 № 1359".</t>
    </r>
  </si>
  <si>
    <t>Фактические  затраты на осуществление полномочий по составлению (изменению, дополнению) списков кандидатов в присяжные заседатели федеральных судов общей юрисдикции  составили 20,1 тыс. руб.. В октябре 2016 года расходы увеличатся на сумму 21,9 тыс. руб. Остаток неиспользованных средств (26,7 тыс. руб.) будет возвращен в федеральный бюджет</t>
  </si>
  <si>
    <t>Всего:</t>
  </si>
  <si>
    <t>Заместитель Главы Администрации города по вопросам экономики</t>
  </si>
  <si>
    <t>М.В. Ермаченко</t>
  </si>
  <si>
    <t>Заместитель Главы Администрации города - начальник финансового управления</t>
  </si>
  <si>
    <t>Т.В. Коденцова</t>
  </si>
  <si>
    <t>Анастасия Константиновна Исакова</t>
  </si>
  <si>
    <t>8(863 69) 2 20 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</si>
</sst>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.5"/>
      <color indexed="8"/>
      <name val="Arial"/>
      <family val="2"/>
    </font>
    <font>
      <sz val="11.5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.5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u val="single"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vertical="top" wrapText="1"/>
    </xf>
    <xf numFmtId="164" fontId="47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49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justify" vertical="top" wrapText="1"/>
    </xf>
    <xf numFmtId="0" fontId="50" fillId="33" borderId="10" xfId="0" applyFont="1" applyFill="1" applyBorder="1" applyAlignment="1">
      <alignment vertical="top" wrapText="1"/>
    </xf>
    <xf numFmtId="164" fontId="49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top" wrapText="1"/>
    </xf>
    <xf numFmtId="0" fontId="47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/>
    </xf>
    <xf numFmtId="0" fontId="2" fillId="33" borderId="0" xfId="0" applyFont="1" applyFill="1" applyAlignment="1">
      <alignment horizontal="left" vertical="top" wrapText="1"/>
    </xf>
    <xf numFmtId="0" fontId="28" fillId="33" borderId="10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horizontal="left"/>
    </xf>
    <xf numFmtId="164" fontId="47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164" fontId="3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9" fillId="0" borderId="0" xfId="0" applyFont="1" applyAlignment="1">
      <alignment/>
    </xf>
    <xf numFmtId="0" fontId="52" fillId="33" borderId="0" xfId="0" applyFont="1" applyFill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/>
    </xf>
    <xf numFmtId="0" fontId="47" fillId="33" borderId="12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view="pageBreakPreview" zoomScale="52" zoomScaleSheetLayoutView="52" workbookViewId="0" topLeftCell="A1">
      <pane xSplit="3" ySplit="9" topLeftCell="D1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7" sqref="E17"/>
    </sheetView>
  </sheetViews>
  <sheetFormatPr defaultColWidth="9.140625" defaultRowHeight="15"/>
  <cols>
    <col min="1" max="1" width="5.421875" style="1" customWidth="1"/>
    <col min="2" max="2" width="22.00390625" style="1" customWidth="1"/>
    <col min="3" max="3" width="40.421875" style="1" customWidth="1"/>
    <col min="4" max="4" width="14.57421875" style="1" customWidth="1"/>
    <col min="5" max="5" width="15.57421875" style="1" customWidth="1"/>
    <col min="6" max="6" width="13.28125" style="1" customWidth="1"/>
    <col min="7" max="7" width="13.140625" style="1" customWidth="1"/>
    <col min="8" max="8" width="13.28125" style="1" customWidth="1"/>
    <col min="9" max="9" width="13.421875" style="1" customWidth="1"/>
    <col min="10" max="10" width="11.57421875" style="1" customWidth="1"/>
    <col min="11" max="11" width="13.140625" style="1" customWidth="1"/>
    <col min="12" max="12" width="12.28125" style="1" customWidth="1"/>
    <col min="13" max="13" width="13.00390625" style="1" customWidth="1"/>
    <col min="14" max="14" width="15.140625" style="1" customWidth="1"/>
    <col min="15" max="16" width="12.8515625" style="1" customWidth="1"/>
    <col min="17" max="17" width="11.00390625" style="1" customWidth="1"/>
    <col min="18" max="18" width="13.00390625" style="1" customWidth="1"/>
    <col min="19" max="19" width="21.7109375" style="0" customWidth="1"/>
  </cols>
  <sheetData>
    <row r="2" spans="1:18" ht="15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5.7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5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ht="12" customHeight="1">
      <c r="S5" t="s">
        <v>3</v>
      </c>
    </row>
    <row r="6" spans="1:19" ht="15.75" customHeight="1">
      <c r="A6" s="46" t="s">
        <v>4</v>
      </c>
      <c r="B6" s="46" t="s">
        <v>5</v>
      </c>
      <c r="C6" s="46" t="s">
        <v>6</v>
      </c>
      <c r="D6" s="49" t="s">
        <v>7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  <c r="S6" s="2"/>
    </row>
    <row r="7" spans="1:19" ht="15" customHeight="1">
      <c r="A7" s="47"/>
      <c r="B7" s="47"/>
      <c r="C7" s="47"/>
      <c r="D7" s="41" t="s">
        <v>8</v>
      </c>
      <c r="E7" s="42"/>
      <c r="F7" s="42"/>
      <c r="G7" s="42"/>
      <c r="H7" s="43"/>
      <c r="I7" s="41" t="s">
        <v>9</v>
      </c>
      <c r="J7" s="42"/>
      <c r="K7" s="42"/>
      <c r="L7" s="42"/>
      <c r="M7" s="43"/>
      <c r="N7" s="41" t="s">
        <v>10</v>
      </c>
      <c r="O7" s="42"/>
      <c r="P7" s="42"/>
      <c r="Q7" s="42"/>
      <c r="R7" s="43"/>
      <c r="S7" s="36" t="s">
        <v>11</v>
      </c>
    </row>
    <row r="8" spans="1:19" ht="15" customHeight="1">
      <c r="A8" s="47"/>
      <c r="B8" s="47"/>
      <c r="C8" s="47"/>
      <c r="D8" s="39" t="s">
        <v>12</v>
      </c>
      <c r="E8" s="41" t="s">
        <v>13</v>
      </c>
      <c r="F8" s="42"/>
      <c r="G8" s="42"/>
      <c r="H8" s="43"/>
      <c r="I8" s="39" t="s">
        <v>12</v>
      </c>
      <c r="J8" s="41" t="s">
        <v>13</v>
      </c>
      <c r="K8" s="42"/>
      <c r="L8" s="42"/>
      <c r="M8" s="43"/>
      <c r="N8" s="39" t="s">
        <v>12</v>
      </c>
      <c r="O8" s="41" t="s">
        <v>13</v>
      </c>
      <c r="P8" s="42"/>
      <c r="Q8" s="42"/>
      <c r="R8" s="43"/>
      <c r="S8" s="37"/>
    </row>
    <row r="9" spans="1:19" ht="45">
      <c r="A9" s="48"/>
      <c r="B9" s="48"/>
      <c r="C9" s="48"/>
      <c r="D9" s="40"/>
      <c r="E9" s="3" t="s">
        <v>14</v>
      </c>
      <c r="F9" s="3" t="s">
        <v>15</v>
      </c>
      <c r="G9" s="3" t="s">
        <v>16</v>
      </c>
      <c r="H9" s="3" t="s">
        <v>17</v>
      </c>
      <c r="I9" s="40"/>
      <c r="J9" s="3" t="s">
        <v>14</v>
      </c>
      <c r="K9" s="3" t="s">
        <v>15</v>
      </c>
      <c r="L9" s="3" t="s">
        <v>16</v>
      </c>
      <c r="M9" s="3" t="s">
        <v>17</v>
      </c>
      <c r="N9" s="40"/>
      <c r="O9" s="3" t="s">
        <v>14</v>
      </c>
      <c r="P9" s="3" t="s">
        <v>15</v>
      </c>
      <c r="Q9" s="3" t="s">
        <v>16</v>
      </c>
      <c r="R9" s="3" t="s">
        <v>17</v>
      </c>
      <c r="S9" s="38"/>
    </row>
    <row r="10" spans="1:19" ht="15" customHeight="1">
      <c r="A10" s="31" t="s">
        <v>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4">
        <f>N29/I29*100</f>
        <v>72.33623347893189</v>
      </c>
      <c r="O10" s="4">
        <f>O29/J29*100</f>
        <v>99.0137688228294</v>
      </c>
      <c r="P10" s="4">
        <f>P29/K29*100</f>
        <v>68.79122749855495</v>
      </c>
      <c r="Q10" s="4">
        <f>Q29/L29*100</f>
        <v>73.48693187701582</v>
      </c>
      <c r="R10" s="4">
        <f>R29/M29*100</f>
        <v>58.16595790343527</v>
      </c>
      <c r="S10" s="2"/>
    </row>
    <row r="11" spans="1:19" s="11" customFormat="1" ht="165" customHeight="1">
      <c r="A11" s="5">
        <v>1</v>
      </c>
      <c r="B11" s="6" t="s">
        <v>19</v>
      </c>
      <c r="C11" s="7" t="s">
        <v>20</v>
      </c>
      <c r="D11" s="8">
        <f>SUM(E11:H11)</f>
        <v>185221.90000000002</v>
      </c>
      <c r="E11" s="8">
        <v>0</v>
      </c>
      <c r="F11" s="9">
        <v>118819.9</v>
      </c>
      <c r="G11" s="9">
        <v>43926.8</v>
      </c>
      <c r="H11" s="8">
        <v>22475.2</v>
      </c>
      <c r="I11" s="8">
        <f>SUM(J11:M11)</f>
        <v>18865</v>
      </c>
      <c r="J11" s="8">
        <v>0</v>
      </c>
      <c r="K11" s="8">
        <v>9239.2</v>
      </c>
      <c r="L11" s="8">
        <v>5609</v>
      </c>
      <c r="M11" s="8">
        <v>4016.8</v>
      </c>
      <c r="N11" s="8">
        <f>SUM(O11:R11)</f>
        <v>13084.6</v>
      </c>
      <c r="O11" s="8">
        <v>0</v>
      </c>
      <c r="P11" s="8">
        <v>6993</v>
      </c>
      <c r="Q11" s="8">
        <v>2662.1</v>
      </c>
      <c r="R11" s="8">
        <v>3429.5</v>
      </c>
      <c r="S11" s="10"/>
    </row>
    <row r="12" spans="1:19" s="11" customFormat="1" ht="246" customHeight="1">
      <c r="A12" s="5">
        <v>2</v>
      </c>
      <c r="B12" s="6" t="s">
        <v>21</v>
      </c>
      <c r="C12" s="7" t="s">
        <v>22</v>
      </c>
      <c r="D12" s="8">
        <f aca="true" t="shared" si="0" ref="D12:D25">SUM(E12:H12)</f>
        <v>5179549.8</v>
      </c>
      <c r="E12" s="8">
        <v>87279.7</v>
      </c>
      <c r="F12" s="8">
        <v>2596807.8</v>
      </c>
      <c r="G12" s="8">
        <v>2236438.6</v>
      </c>
      <c r="H12" s="8">
        <v>259023.7</v>
      </c>
      <c r="I12" s="8">
        <f aca="true" t="shared" si="1" ref="I12:I28">SUM(J12:M12)</f>
        <v>855963</v>
      </c>
      <c r="J12" s="8">
        <v>620.6</v>
      </c>
      <c r="K12" s="8">
        <v>480241.6</v>
      </c>
      <c r="L12" s="8">
        <v>321345.4</v>
      </c>
      <c r="M12" s="8">
        <v>53755.4</v>
      </c>
      <c r="N12" s="8">
        <f aca="true" t="shared" si="2" ref="N12:N27">SUM(O12:R12)</f>
        <v>600046.4</v>
      </c>
      <c r="O12" s="8">
        <v>521.9</v>
      </c>
      <c r="P12" s="8">
        <v>328243.1</v>
      </c>
      <c r="Q12" s="8">
        <v>239418.6</v>
      </c>
      <c r="R12" s="8">
        <v>31862.8</v>
      </c>
      <c r="S12" s="10"/>
    </row>
    <row r="13" spans="1:19" s="11" customFormat="1" ht="234" customHeight="1">
      <c r="A13" s="5">
        <v>3</v>
      </c>
      <c r="B13" s="12" t="s">
        <v>23</v>
      </c>
      <c r="C13" s="7" t="s">
        <v>24</v>
      </c>
      <c r="D13" s="8">
        <f t="shared" si="0"/>
        <v>8231.1</v>
      </c>
      <c r="E13" s="8">
        <v>0</v>
      </c>
      <c r="F13" s="8">
        <v>3148.1</v>
      </c>
      <c r="G13" s="8">
        <v>5083</v>
      </c>
      <c r="H13" s="8">
        <v>0</v>
      </c>
      <c r="I13" s="8">
        <f t="shared" si="1"/>
        <v>496.1</v>
      </c>
      <c r="J13" s="8">
        <v>0</v>
      </c>
      <c r="K13" s="8">
        <v>313.2</v>
      </c>
      <c r="L13" s="8">
        <v>182.9</v>
      </c>
      <c r="M13" s="8">
        <v>0</v>
      </c>
      <c r="N13" s="8">
        <f t="shared" si="2"/>
        <v>353.3</v>
      </c>
      <c r="O13" s="8">
        <v>0</v>
      </c>
      <c r="P13" s="8">
        <v>274.5</v>
      </c>
      <c r="Q13" s="8">
        <v>78.8</v>
      </c>
      <c r="R13" s="8">
        <v>0</v>
      </c>
      <c r="S13" s="10"/>
    </row>
    <row r="14" spans="1:19" s="11" customFormat="1" ht="324.75" customHeight="1">
      <c r="A14" s="5">
        <v>4</v>
      </c>
      <c r="B14" s="6" t="s">
        <v>25</v>
      </c>
      <c r="C14" s="13" t="s">
        <v>26</v>
      </c>
      <c r="D14" s="8">
        <f>SUM(E14:H14)</f>
        <v>4168978.1999999997</v>
      </c>
      <c r="E14" s="8">
        <v>1104506.3</v>
      </c>
      <c r="F14" s="8">
        <v>2963113</v>
      </c>
      <c r="G14" s="8">
        <v>55691.6</v>
      </c>
      <c r="H14" s="8">
        <v>45667.3</v>
      </c>
      <c r="I14" s="8">
        <f t="shared" si="1"/>
        <v>565164.7999999999</v>
      </c>
      <c r="J14" s="9">
        <v>167258.8</v>
      </c>
      <c r="K14" s="8">
        <v>381684.4</v>
      </c>
      <c r="L14" s="9">
        <v>9243.6</v>
      </c>
      <c r="M14" s="8">
        <v>6978</v>
      </c>
      <c r="N14" s="8">
        <f t="shared" si="2"/>
        <v>474286.5999999999</v>
      </c>
      <c r="O14" s="8">
        <v>166915.6</v>
      </c>
      <c r="P14" s="8">
        <v>296125.1</v>
      </c>
      <c r="Q14" s="8">
        <v>6258.1</v>
      </c>
      <c r="R14" s="8">
        <v>4987.8</v>
      </c>
      <c r="S14" s="10"/>
    </row>
    <row r="15" spans="1:19" s="11" customFormat="1" ht="278.25" customHeight="1">
      <c r="A15" s="5">
        <v>5</v>
      </c>
      <c r="B15" s="6" t="s">
        <v>27</v>
      </c>
      <c r="C15" s="7" t="s">
        <v>28</v>
      </c>
      <c r="D15" s="8">
        <f t="shared" si="0"/>
        <v>11054.2</v>
      </c>
      <c r="E15" s="8">
        <v>7507.5</v>
      </c>
      <c r="F15" s="8">
        <v>2101</v>
      </c>
      <c r="G15" s="8">
        <v>1445.7</v>
      </c>
      <c r="H15" s="8">
        <v>0</v>
      </c>
      <c r="I15" s="8">
        <f t="shared" si="1"/>
        <v>172.9</v>
      </c>
      <c r="J15" s="8">
        <v>22.9</v>
      </c>
      <c r="K15" s="8">
        <v>0</v>
      </c>
      <c r="L15" s="8">
        <v>150</v>
      </c>
      <c r="M15" s="8">
        <v>0</v>
      </c>
      <c r="N15" s="8">
        <f t="shared" si="2"/>
        <v>21.2</v>
      </c>
      <c r="O15" s="8">
        <v>21.2</v>
      </c>
      <c r="P15" s="8">
        <v>0</v>
      </c>
      <c r="Q15" s="8">
        <v>0</v>
      </c>
      <c r="R15" s="8">
        <v>0</v>
      </c>
      <c r="S15" s="10"/>
    </row>
    <row r="16" spans="1:19" s="11" customFormat="1" ht="207" customHeight="1">
      <c r="A16" s="5">
        <v>6</v>
      </c>
      <c r="B16" s="6" t="s">
        <v>29</v>
      </c>
      <c r="C16" s="7" t="s">
        <v>30</v>
      </c>
      <c r="D16" s="9">
        <f>SUM(E16:H16)</f>
        <v>1707233.7</v>
      </c>
      <c r="E16" s="8">
        <v>1078447.3</v>
      </c>
      <c r="F16" s="9">
        <v>575954</v>
      </c>
      <c r="G16" s="8">
        <v>52832.4</v>
      </c>
      <c r="H16" s="8">
        <v>0</v>
      </c>
      <c r="I16" s="8">
        <f t="shared" si="1"/>
        <v>108147.2</v>
      </c>
      <c r="J16" s="8">
        <v>8826.9</v>
      </c>
      <c r="K16" s="8">
        <v>89893.2</v>
      </c>
      <c r="L16" s="8">
        <v>9427.1</v>
      </c>
      <c r="M16" s="8">
        <v>0</v>
      </c>
      <c r="N16" s="8">
        <f t="shared" si="2"/>
        <v>36866.5</v>
      </c>
      <c r="O16" s="8">
        <v>8826.8</v>
      </c>
      <c r="P16" s="8">
        <v>23794.4</v>
      </c>
      <c r="Q16" s="8">
        <v>4245.3</v>
      </c>
      <c r="R16" s="8">
        <v>0</v>
      </c>
      <c r="S16" s="10"/>
    </row>
    <row r="17" spans="1:19" s="11" customFormat="1" ht="325.5" customHeight="1">
      <c r="A17" s="5">
        <v>7</v>
      </c>
      <c r="B17" s="14" t="s">
        <v>31</v>
      </c>
      <c r="C17" s="15" t="s">
        <v>32</v>
      </c>
      <c r="D17" s="8">
        <f t="shared" si="0"/>
        <v>462423.7</v>
      </c>
      <c r="E17" s="8">
        <v>0</v>
      </c>
      <c r="F17" s="8">
        <v>118402.1</v>
      </c>
      <c r="G17" s="8">
        <v>320680.8</v>
      </c>
      <c r="H17" s="8">
        <v>23340.8</v>
      </c>
      <c r="I17" s="8">
        <f t="shared" si="1"/>
        <v>126052.4</v>
      </c>
      <c r="J17" s="8">
        <v>0</v>
      </c>
      <c r="K17" s="8">
        <v>64247.7</v>
      </c>
      <c r="L17" s="8">
        <v>59002.3</v>
      </c>
      <c r="M17" s="8">
        <v>2802.4</v>
      </c>
      <c r="N17" s="8">
        <f t="shared" si="2"/>
        <v>95854.5</v>
      </c>
      <c r="O17" s="8">
        <v>0</v>
      </c>
      <c r="P17" s="8">
        <v>49956.7</v>
      </c>
      <c r="Q17" s="8">
        <v>43629.4</v>
      </c>
      <c r="R17" s="8">
        <v>2268.4</v>
      </c>
      <c r="S17" s="10"/>
    </row>
    <row r="18" spans="1:19" s="11" customFormat="1" ht="275.25" customHeight="1">
      <c r="A18" s="5">
        <v>8</v>
      </c>
      <c r="B18" s="14" t="s">
        <v>33</v>
      </c>
      <c r="C18" s="7" t="s">
        <v>34</v>
      </c>
      <c r="D18" s="8">
        <f>SUM(E18:H18)</f>
        <v>58006</v>
      </c>
      <c r="E18" s="8">
        <v>0</v>
      </c>
      <c r="F18" s="8">
        <v>28651.1</v>
      </c>
      <c r="G18" s="8">
        <v>29354.9</v>
      </c>
      <c r="H18" s="8">
        <v>0</v>
      </c>
      <c r="I18" s="8">
        <f t="shared" si="1"/>
        <v>11276</v>
      </c>
      <c r="J18" s="8">
        <v>0</v>
      </c>
      <c r="K18" s="8">
        <v>5505.7</v>
      </c>
      <c r="L18" s="8">
        <v>5770.3</v>
      </c>
      <c r="M18" s="8">
        <v>0</v>
      </c>
      <c r="N18" s="8">
        <f t="shared" si="2"/>
        <v>8731.1</v>
      </c>
      <c r="O18" s="8">
        <v>0</v>
      </c>
      <c r="P18" s="8">
        <v>4789.5</v>
      </c>
      <c r="Q18" s="8">
        <v>3941.6</v>
      </c>
      <c r="R18" s="8">
        <v>0</v>
      </c>
      <c r="S18" s="10"/>
    </row>
    <row r="19" spans="1:19" s="11" customFormat="1" ht="353.25" customHeight="1">
      <c r="A19" s="5">
        <v>9</v>
      </c>
      <c r="B19" s="14" t="s">
        <v>35</v>
      </c>
      <c r="C19" s="15" t="s">
        <v>36</v>
      </c>
      <c r="D19" s="8">
        <f t="shared" si="0"/>
        <v>141684.8</v>
      </c>
      <c r="E19" s="16">
        <v>0</v>
      </c>
      <c r="F19" s="8">
        <v>0</v>
      </c>
      <c r="G19" s="8">
        <v>138129.5</v>
      </c>
      <c r="H19" s="8">
        <v>3555.3</v>
      </c>
      <c r="I19" s="8">
        <f t="shared" si="1"/>
        <v>23046.4</v>
      </c>
      <c r="J19" s="8">
        <v>0</v>
      </c>
      <c r="K19" s="8">
        <v>0</v>
      </c>
      <c r="L19" s="8">
        <v>22577.4</v>
      </c>
      <c r="M19" s="8">
        <v>469</v>
      </c>
      <c r="N19" s="8">
        <f t="shared" si="2"/>
        <v>15296.1</v>
      </c>
      <c r="O19" s="8">
        <v>0</v>
      </c>
      <c r="P19" s="8">
        <v>0</v>
      </c>
      <c r="Q19" s="8">
        <v>14936.2</v>
      </c>
      <c r="R19" s="8">
        <v>359.9</v>
      </c>
      <c r="S19" s="10"/>
    </row>
    <row r="20" spans="1:19" s="11" customFormat="1" ht="409.5">
      <c r="A20" s="5">
        <v>10</v>
      </c>
      <c r="B20" s="14" t="s">
        <v>37</v>
      </c>
      <c r="C20" s="7" t="s">
        <v>38</v>
      </c>
      <c r="D20" s="8">
        <f t="shared" si="0"/>
        <v>48541.399999999994</v>
      </c>
      <c r="E20" s="8">
        <v>0</v>
      </c>
      <c r="F20" s="8">
        <v>0</v>
      </c>
      <c r="G20" s="8">
        <v>43860.7</v>
      </c>
      <c r="H20" s="8">
        <v>4680.7</v>
      </c>
      <c r="I20" s="8">
        <f t="shared" si="1"/>
        <v>3735.8</v>
      </c>
      <c r="J20" s="8">
        <v>0</v>
      </c>
      <c r="K20" s="8">
        <v>0</v>
      </c>
      <c r="L20" s="8">
        <v>3735.8</v>
      </c>
      <c r="M20" s="8">
        <v>0</v>
      </c>
      <c r="N20" s="8">
        <f t="shared" si="2"/>
        <v>2829.1</v>
      </c>
      <c r="O20" s="8">
        <v>0</v>
      </c>
      <c r="P20" s="8">
        <v>0</v>
      </c>
      <c r="Q20" s="8">
        <v>2829.1</v>
      </c>
      <c r="R20" s="8">
        <v>0</v>
      </c>
      <c r="S20" s="10"/>
    </row>
    <row r="21" spans="1:19" s="11" customFormat="1" ht="321" customHeight="1">
      <c r="A21" s="5">
        <v>11</v>
      </c>
      <c r="B21" s="14" t="s">
        <v>39</v>
      </c>
      <c r="C21" s="7" t="s">
        <v>40</v>
      </c>
      <c r="D21" s="8">
        <f t="shared" si="0"/>
        <v>583910.9</v>
      </c>
      <c r="E21" s="8">
        <v>8214.5</v>
      </c>
      <c r="F21" s="8">
        <v>12227.1</v>
      </c>
      <c r="G21" s="8">
        <v>5515.8</v>
      </c>
      <c r="H21" s="8">
        <v>557953.5</v>
      </c>
      <c r="I21" s="8">
        <f t="shared" si="1"/>
        <v>33748.5</v>
      </c>
      <c r="J21" s="8">
        <v>1230.8</v>
      </c>
      <c r="K21" s="8">
        <v>269.2</v>
      </c>
      <c r="L21" s="8">
        <v>178.5</v>
      </c>
      <c r="M21" s="8">
        <v>32070</v>
      </c>
      <c r="N21" s="8">
        <f t="shared" si="2"/>
        <v>15567.7</v>
      </c>
      <c r="O21" s="8">
        <v>0</v>
      </c>
      <c r="P21" s="8">
        <v>269.2</v>
      </c>
      <c r="Q21" s="8">
        <v>178.5</v>
      </c>
      <c r="R21" s="8">
        <v>15120</v>
      </c>
      <c r="S21" s="17" t="s">
        <v>41</v>
      </c>
    </row>
    <row r="22" spans="1:19" s="11" customFormat="1" ht="165">
      <c r="A22" s="5">
        <v>12</v>
      </c>
      <c r="B22" s="14" t="s">
        <v>42</v>
      </c>
      <c r="C22" s="7" t="s">
        <v>43</v>
      </c>
      <c r="D22" s="8">
        <f>SUM(E22:H22)</f>
        <v>108201.2</v>
      </c>
      <c r="E22" s="8">
        <v>932.3</v>
      </c>
      <c r="F22" s="8">
        <v>21512.1</v>
      </c>
      <c r="G22" s="9">
        <v>83320</v>
      </c>
      <c r="H22" s="8">
        <v>2436.8</v>
      </c>
      <c r="I22" s="8">
        <f t="shared" si="1"/>
        <v>15124.5</v>
      </c>
      <c r="J22" s="9">
        <v>0</v>
      </c>
      <c r="K22" s="9">
        <v>3087.6</v>
      </c>
      <c r="L22" s="9">
        <v>11636.9</v>
      </c>
      <c r="M22" s="9">
        <v>400</v>
      </c>
      <c r="N22" s="8">
        <f t="shared" si="2"/>
        <v>10995.7</v>
      </c>
      <c r="O22" s="8">
        <v>0</v>
      </c>
      <c r="P22" s="8">
        <v>2156.5</v>
      </c>
      <c r="Q22" s="8">
        <v>8487.7</v>
      </c>
      <c r="R22" s="8">
        <v>351.5</v>
      </c>
      <c r="S22" s="10"/>
    </row>
    <row r="23" spans="1:19" s="11" customFormat="1" ht="265.5" customHeight="1">
      <c r="A23" s="5">
        <v>13</v>
      </c>
      <c r="B23" s="14" t="s">
        <v>44</v>
      </c>
      <c r="C23" s="7" t="s">
        <v>45</v>
      </c>
      <c r="D23" s="8">
        <f t="shared" si="0"/>
        <v>209549.40000000002</v>
      </c>
      <c r="E23" s="8">
        <v>0</v>
      </c>
      <c r="F23" s="8">
        <v>120814.3</v>
      </c>
      <c r="G23" s="8">
        <v>88735.1</v>
      </c>
      <c r="H23" s="8">
        <v>0</v>
      </c>
      <c r="I23" s="8">
        <f t="shared" si="1"/>
        <v>37060.100000000006</v>
      </c>
      <c r="J23" s="8">
        <v>0</v>
      </c>
      <c r="K23" s="8">
        <v>21523.4</v>
      </c>
      <c r="L23" s="8">
        <v>15536.7</v>
      </c>
      <c r="M23" s="8">
        <v>0</v>
      </c>
      <c r="N23" s="8">
        <f t="shared" si="2"/>
        <v>31245.6</v>
      </c>
      <c r="O23" s="8">
        <v>0</v>
      </c>
      <c r="P23" s="8">
        <v>19073.1</v>
      </c>
      <c r="Q23" s="8">
        <v>12172.5</v>
      </c>
      <c r="R23" s="8">
        <v>0</v>
      </c>
      <c r="S23" s="10"/>
    </row>
    <row r="24" spans="1:19" s="11" customFormat="1" ht="285.75" customHeight="1">
      <c r="A24" s="5">
        <v>14</v>
      </c>
      <c r="B24" s="14" t="s">
        <v>46</v>
      </c>
      <c r="C24" s="7" t="s">
        <v>47</v>
      </c>
      <c r="D24" s="8">
        <f t="shared" si="0"/>
        <v>764428.4</v>
      </c>
      <c r="E24" s="8">
        <v>104.8</v>
      </c>
      <c r="F24" s="8">
        <v>41309.4</v>
      </c>
      <c r="G24" s="8">
        <v>623667.3</v>
      </c>
      <c r="H24" s="8">
        <v>99346.9</v>
      </c>
      <c r="I24" s="8">
        <f t="shared" si="1"/>
        <v>117763.7</v>
      </c>
      <c r="J24" s="8">
        <v>33</v>
      </c>
      <c r="K24" s="8">
        <v>21079.7</v>
      </c>
      <c r="L24" s="8">
        <v>82820.2</v>
      </c>
      <c r="M24" s="8">
        <v>13830.8</v>
      </c>
      <c r="N24" s="8">
        <f t="shared" si="2"/>
        <v>81191.7</v>
      </c>
      <c r="O24" s="8">
        <v>0</v>
      </c>
      <c r="P24" s="8">
        <v>9178</v>
      </c>
      <c r="Q24" s="8">
        <v>64093.2</v>
      </c>
      <c r="R24" s="8">
        <v>7920.5</v>
      </c>
      <c r="S24" s="17" t="s">
        <v>48</v>
      </c>
    </row>
    <row r="25" spans="1:19" s="11" customFormat="1" ht="285">
      <c r="A25" s="5">
        <v>15</v>
      </c>
      <c r="B25" s="14" t="s">
        <v>49</v>
      </c>
      <c r="C25" s="7" t="s">
        <v>50</v>
      </c>
      <c r="D25" s="9">
        <f t="shared" si="0"/>
        <v>17426.4</v>
      </c>
      <c r="E25" s="8">
        <v>3620</v>
      </c>
      <c r="F25" s="8">
        <v>0</v>
      </c>
      <c r="G25" s="8">
        <v>3436.3</v>
      </c>
      <c r="H25" s="8">
        <v>10370.1</v>
      </c>
      <c r="I25" s="8">
        <f t="shared" si="1"/>
        <v>4029.3</v>
      </c>
      <c r="J25" s="8">
        <v>0</v>
      </c>
      <c r="K25" s="8">
        <v>0</v>
      </c>
      <c r="L25" s="8">
        <v>0</v>
      </c>
      <c r="M25" s="8">
        <v>4029.3</v>
      </c>
      <c r="N25" s="8">
        <f t="shared" si="2"/>
        <v>2540</v>
      </c>
      <c r="O25" s="8">
        <v>0</v>
      </c>
      <c r="P25" s="8">
        <v>0</v>
      </c>
      <c r="Q25" s="8">
        <v>0</v>
      </c>
      <c r="R25" s="8">
        <v>2540</v>
      </c>
      <c r="S25" s="10"/>
    </row>
    <row r="26" spans="1:19" s="11" customFormat="1" ht="336" customHeight="1">
      <c r="A26" s="5">
        <v>16</v>
      </c>
      <c r="B26" s="14" t="s">
        <v>51</v>
      </c>
      <c r="C26" s="7" t="s">
        <v>52</v>
      </c>
      <c r="D26" s="8">
        <f>SUM(E26:H26)</f>
        <v>97197.8</v>
      </c>
      <c r="E26" s="8">
        <v>0</v>
      </c>
      <c r="F26" s="8">
        <v>0</v>
      </c>
      <c r="G26" s="8">
        <v>97197.8</v>
      </c>
      <c r="H26" s="8">
        <v>0</v>
      </c>
      <c r="I26" s="8">
        <f t="shared" si="1"/>
        <v>16262.2</v>
      </c>
      <c r="J26" s="8">
        <v>0</v>
      </c>
      <c r="K26" s="8">
        <v>0</v>
      </c>
      <c r="L26" s="8">
        <v>16262.2</v>
      </c>
      <c r="M26" s="8">
        <v>0</v>
      </c>
      <c r="N26" s="8">
        <f t="shared" si="2"/>
        <v>11481.6</v>
      </c>
      <c r="O26" s="8">
        <v>0</v>
      </c>
      <c r="P26" s="8">
        <v>0</v>
      </c>
      <c r="Q26" s="8">
        <v>11481.6</v>
      </c>
      <c r="R26" s="8">
        <v>0</v>
      </c>
      <c r="S26" s="10"/>
    </row>
    <row r="27" spans="1:19" s="20" customFormat="1" ht="250.5" customHeight="1">
      <c r="A27" s="5">
        <v>17</v>
      </c>
      <c r="B27" s="18" t="s">
        <v>53</v>
      </c>
      <c r="C27" s="7" t="s">
        <v>54</v>
      </c>
      <c r="D27" s="8">
        <f>SUM(E27:H27)</f>
        <v>93886.8</v>
      </c>
      <c r="E27" s="8">
        <v>0</v>
      </c>
      <c r="F27" s="8">
        <v>0</v>
      </c>
      <c r="G27" s="8">
        <v>93886.8</v>
      </c>
      <c r="H27" s="8">
        <v>0</v>
      </c>
      <c r="I27" s="8">
        <f t="shared" si="1"/>
        <v>13782.9</v>
      </c>
      <c r="J27" s="8">
        <v>0</v>
      </c>
      <c r="K27" s="8">
        <v>0</v>
      </c>
      <c r="L27" s="8">
        <v>13782.9</v>
      </c>
      <c r="M27" s="8">
        <v>0</v>
      </c>
      <c r="N27" s="8">
        <f t="shared" si="2"/>
        <v>8980.5</v>
      </c>
      <c r="O27" s="8">
        <v>0</v>
      </c>
      <c r="P27" s="8">
        <v>0</v>
      </c>
      <c r="Q27" s="8">
        <v>8980.5</v>
      </c>
      <c r="R27" s="8">
        <v>0</v>
      </c>
      <c r="S27" s="19"/>
    </row>
    <row r="28" spans="1:19" s="20" customFormat="1" ht="371.25" customHeight="1">
      <c r="A28" s="5">
        <v>18</v>
      </c>
      <c r="B28" s="21" t="s">
        <v>55</v>
      </c>
      <c r="C28" s="7" t="s">
        <v>56</v>
      </c>
      <c r="D28" s="8">
        <f>SUM(E28:H28)</f>
        <v>452302.5</v>
      </c>
      <c r="E28" s="8">
        <v>80.2</v>
      </c>
      <c r="F28" s="8">
        <v>8755.7</v>
      </c>
      <c r="G28" s="9">
        <v>443466.6</v>
      </c>
      <c r="H28" s="8">
        <v>0</v>
      </c>
      <c r="I28" s="8">
        <f t="shared" si="1"/>
        <v>76092.5</v>
      </c>
      <c r="J28" s="8">
        <v>68.7</v>
      </c>
      <c r="K28" s="8">
        <v>1412.5</v>
      </c>
      <c r="L28" s="8">
        <v>74611.3</v>
      </c>
      <c r="M28" s="8">
        <v>0</v>
      </c>
      <c r="N28" s="8">
        <f>SUM(O28:R28)</f>
        <v>56726.5</v>
      </c>
      <c r="O28" s="8">
        <v>20.1</v>
      </c>
      <c r="P28" s="8">
        <v>1058.5</v>
      </c>
      <c r="Q28" s="8">
        <v>55647.9</v>
      </c>
      <c r="R28" s="8">
        <v>0</v>
      </c>
      <c r="S28" s="22" t="s">
        <v>57</v>
      </c>
    </row>
    <row r="29" spans="1:19" s="11" customFormat="1" ht="15.75">
      <c r="A29" s="33" t="s">
        <v>58</v>
      </c>
      <c r="B29" s="34"/>
      <c r="C29" s="35"/>
      <c r="D29" s="8">
        <f>SUM(E29:H29)</f>
        <v>14297828.2</v>
      </c>
      <c r="E29" s="8">
        <f>SUM(E11:E28)</f>
        <v>2290692.5999999996</v>
      </c>
      <c r="F29" s="8">
        <f aca="true" t="shared" si="3" ref="F29:Q29">SUM(F11:F28)</f>
        <v>6611615.599999999</v>
      </c>
      <c r="G29" s="8">
        <f t="shared" si="3"/>
        <v>4366669.699999999</v>
      </c>
      <c r="H29" s="8">
        <f t="shared" si="3"/>
        <v>1028850.3</v>
      </c>
      <c r="I29" s="8">
        <f t="shared" si="3"/>
        <v>2026783.2999999996</v>
      </c>
      <c r="J29" s="8">
        <f t="shared" si="3"/>
        <v>178061.69999999998</v>
      </c>
      <c r="K29" s="8">
        <f t="shared" si="3"/>
        <v>1078497.3999999997</v>
      </c>
      <c r="L29" s="8">
        <f t="shared" si="3"/>
        <v>651872.5</v>
      </c>
      <c r="M29" s="8">
        <f t="shared" si="3"/>
        <v>118351.70000000001</v>
      </c>
      <c r="N29" s="8">
        <f t="shared" si="3"/>
        <v>1466098.7000000002</v>
      </c>
      <c r="O29" s="8">
        <f>SUM(O11:O28)</f>
        <v>176305.6</v>
      </c>
      <c r="P29" s="8">
        <f t="shared" si="3"/>
        <v>741911.5999999999</v>
      </c>
      <c r="Q29" s="8">
        <f t="shared" si="3"/>
        <v>479041.1</v>
      </c>
      <c r="R29" s="8">
        <f>SUM(R11:R28)</f>
        <v>68840.40000000001</v>
      </c>
      <c r="S29" s="10"/>
    </row>
    <row r="30" spans="1:18" s="11" customFormat="1" ht="8.25" customHeight="1">
      <c r="A30" s="23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s="27" customFormat="1" ht="6.75" customHeight="1">
      <c r="A31" s="25"/>
      <c r="B31" s="25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3:15" ht="15.75">
      <c r="C32" s="1" t="s">
        <v>59</v>
      </c>
      <c r="O32" s="1" t="s">
        <v>60</v>
      </c>
    </row>
    <row r="33" spans="1:18" s="29" customFormat="1" ht="12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s="29" customFormat="1" ht="15.75">
      <c r="A34" s="28"/>
      <c r="B34" s="28"/>
      <c r="C34" s="28" t="s">
        <v>61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 t="s">
        <v>62</v>
      </c>
      <c r="P34" s="28"/>
      <c r="Q34" s="28"/>
      <c r="R34" s="28"/>
    </row>
    <row r="35" ht="6.75" customHeight="1"/>
    <row r="36" ht="3" customHeight="1"/>
    <row r="37" ht="11.25" customHeight="1">
      <c r="B37" s="30" t="s">
        <v>63</v>
      </c>
    </row>
    <row r="38" ht="11.25" customHeight="1">
      <c r="B38" s="30" t="s">
        <v>64</v>
      </c>
    </row>
  </sheetData>
  <sheetProtection/>
  <mergeCells count="19">
    <mergeCell ref="A2:R2"/>
    <mergeCell ref="A3:R3"/>
    <mergeCell ref="A4:R4"/>
    <mergeCell ref="A6:A9"/>
    <mergeCell ref="B6:B9"/>
    <mergeCell ref="C6:C9"/>
    <mergeCell ref="D6:R6"/>
    <mergeCell ref="D7:H7"/>
    <mergeCell ref="I7:M7"/>
    <mergeCell ref="N7:R7"/>
    <mergeCell ref="A10:M10"/>
    <mergeCell ref="A29:C29"/>
    <mergeCell ref="S7:S9"/>
    <mergeCell ref="D8:D9"/>
    <mergeCell ref="E8:H8"/>
    <mergeCell ref="I8:I9"/>
    <mergeCell ref="J8:M8"/>
    <mergeCell ref="N8:N9"/>
    <mergeCell ref="O8:R8"/>
  </mergeCells>
  <printOptions/>
  <pageMargins left="0.11811023622047245" right="0.11811023622047245" top="0.2362204724409449" bottom="0.2362204724409449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9</cp:lastModifiedBy>
  <dcterms:created xsi:type="dcterms:W3CDTF">2016-10-10T13:29:24Z</dcterms:created>
  <dcterms:modified xsi:type="dcterms:W3CDTF">2016-10-10T14:16:51Z</dcterms:modified>
  <cp:category/>
  <cp:version/>
  <cp:contentType/>
  <cp:contentStatus/>
</cp:coreProperties>
</file>